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<sst xmlns="http://schemas.openxmlformats.org/spreadsheetml/2006/main" count="62" uniqueCount="30">
  <si>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横手・白須分岐</t>
  </si>
  <si>
    <t>刀利天狗</t>
  </si>
  <si>
    <t>5合目小屋</t>
  </si>
  <si>
    <t>七丈小屋</t>
  </si>
  <si>
    <t>甲斐駒ケ岳
山頂</t>
  </si>
  <si>
    <t>竹宇駒ケ岳神社駐車場</t>
  </si>
  <si>
    <t>Sさん</t>
  </si>
  <si>
    <t>→</t>
  </si>
  <si>
    <t>八合目御来迎場</t>
  </si>
  <si>
    <t>山と高原地図</t>
  </si>
  <si>
    <t>Rさん</t>
  </si>
  <si>
    <t>Sさん-2</t>
  </si>
  <si>
    <t>aさん</t>
  </si>
  <si>
    <t>aさん</t>
  </si>
  <si>
    <t>tgさん</t>
  </si>
  <si>
    <t>たさん</t>
  </si>
  <si>
    <t>ｍさん</t>
  </si>
  <si>
    <t>Total</t>
  </si>
  <si>
    <t>ｂさん</t>
  </si>
  <si>
    <t>Yさん</t>
  </si>
  <si>
    <t>工場長さん</t>
  </si>
  <si>
    <t>甲さん</t>
  </si>
  <si>
    <t>ハイジさん</t>
  </si>
  <si>
    <t>登山者</t>
  </si>
  <si>
    <t>Average</t>
  </si>
  <si>
    <t>Average</t>
  </si>
  <si>
    <t>甲斐駒ケ岳／黒戸尾根登りコースタイム</t>
  </si>
  <si>
    <t>甲斐駒ケ岳／黒戸尾根下りコースタイム</t>
  </si>
  <si>
    <t>南アルプス　甲斐駒ケ岳　黒戸尾根　登攀コースタイム一覧</t>
  </si>
  <si>
    <t>：目標タイム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</si>
</sst>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4"/>
      <name val="ＭＳ Ｐゴシック"/>
      <family val="3"/>
    </font>
    <font>
      <b/>
      <i/>
      <u val="single"/>
      <sz val="14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2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0" fontId="2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0" fontId="2" fillId="0" borderId="2" xfId="0" applyNumberFormat="1" applyFont="1" applyBorder="1" applyAlignment="1">
      <alignment vertical="center"/>
    </xf>
    <xf numFmtId="20" fontId="2" fillId="0" borderId="0" xfId="0" applyNumberFormat="1" applyFont="1" applyBorder="1" applyAlignment="1">
      <alignment vertical="center"/>
    </xf>
    <xf numFmtId="20" fontId="2" fillId="0" borderId="3" xfId="0" applyNumberFormat="1" applyFont="1" applyBorder="1" applyAlignment="1">
      <alignment vertical="center"/>
    </xf>
    <xf numFmtId="20" fontId="2" fillId="0" borderId="4" xfId="0" applyNumberFormat="1" applyFont="1" applyBorder="1" applyAlignment="1">
      <alignment vertical="center"/>
    </xf>
    <xf numFmtId="20" fontId="2" fillId="0" borderId="5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20" fontId="0" fillId="0" borderId="8" xfId="0" applyNumberFormat="1" applyBorder="1" applyAlignment="1">
      <alignment horizontal="center" vertical="center" wrapText="1"/>
    </xf>
    <xf numFmtId="20" fontId="0" fillId="0" borderId="9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 wrapText="1"/>
    </xf>
    <xf numFmtId="20" fontId="2" fillId="0" borderId="3" xfId="0" applyNumberFormat="1" applyFont="1" applyBorder="1" applyAlignment="1">
      <alignment horizontal="center" vertical="center" wrapText="1"/>
    </xf>
    <xf numFmtId="20" fontId="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0" fontId="2" fillId="0" borderId="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20" fontId="0" fillId="0" borderId="11" xfId="0" applyNumberFormat="1" applyBorder="1" applyAlignment="1">
      <alignment horizontal="center" vertical="center" wrapText="1"/>
    </xf>
    <xf numFmtId="20" fontId="2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20" fontId="0" fillId="2" borderId="7" xfId="0" applyNumberFormat="1" applyFill="1" applyBorder="1" applyAlignment="1">
      <alignment horizontal="center" vertical="center" wrapText="1"/>
    </xf>
    <xf numFmtId="20" fontId="2" fillId="2" borderId="1" xfId="0" applyNumberFormat="1" applyFont="1" applyFill="1" applyBorder="1" applyAlignment="1">
      <alignment horizontal="center" vertical="center" wrapText="1"/>
    </xf>
    <xf numFmtId="20" fontId="2" fillId="2" borderId="1" xfId="0" applyNumberFormat="1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20" fontId="0" fillId="2" borderId="9" xfId="0" applyNumberFormat="1" applyFill="1" applyBorder="1" applyAlignment="1">
      <alignment horizontal="center" vertical="center" wrapText="1"/>
    </xf>
    <xf numFmtId="20" fontId="2" fillId="2" borderId="4" xfId="0" applyNumberFormat="1" applyFont="1" applyFill="1" applyBorder="1" applyAlignment="1">
      <alignment horizontal="center" vertical="center" wrapText="1"/>
    </xf>
    <xf numFmtId="20" fontId="2" fillId="2" borderId="4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20" fontId="0" fillId="3" borderId="7" xfId="0" applyNumberFormat="1" applyFill="1" applyBorder="1" applyAlignment="1">
      <alignment horizontal="center" vertical="center" wrapText="1"/>
    </xf>
    <xf numFmtId="20" fontId="0" fillId="3" borderId="9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4" borderId="3" xfId="0" applyFill="1" applyBorder="1" applyAlignment="1">
      <alignment vertical="center"/>
    </xf>
    <xf numFmtId="20" fontId="0" fillId="4" borderId="8" xfId="0" applyNumberFormat="1" applyFill="1" applyBorder="1" applyAlignment="1">
      <alignment horizontal="center" vertical="center" wrapText="1"/>
    </xf>
    <xf numFmtId="20" fontId="3" fillId="4" borderId="3" xfId="0" applyNumberFormat="1" applyFont="1" applyFill="1" applyBorder="1" applyAlignment="1">
      <alignment horizontal="center" vertical="center" wrapText="1"/>
    </xf>
    <xf numFmtId="20" fontId="3" fillId="4" borderId="3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23</xdr:row>
      <xdr:rowOff>95250</xdr:rowOff>
    </xdr:from>
    <xdr:to>
      <xdr:col>3</xdr:col>
      <xdr:colOff>723900</xdr:colOff>
      <xdr:row>23</xdr:row>
      <xdr:rowOff>95250</xdr:rowOff>
    </xdr:to>
    <xdr:sp>
      <xdr:nvSpPr>
        <xdr:cNvPr id="1" name="Line 1"/>
        <xdr:cNvSpPr>
          <a:spLocks/>
        </xdr:cNvSpPr>
      </xdr:nvSpPr>
      <xdr:spPr>
        <a:xfrm>
          <a:off x="2019300" y="4533900"/>
          <a:ext cx="10858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24</xdr:row>
      <xdr:rowOff>95250</xdr:rowOff>
    </xdr:from>
    <xdr:to>
      <xdr:col>3</xdr:col>
      <xdr:colOff>723900</xdr:colOff>
      <xdr:row>24</xdr:row>
      <xdr:rowOff>95250</xdr:rowOff>
    </xdr:to>
    <xdr:sp>
      <xdr:nvSpPr>
        <xdr:cNvPr id="2" name="Line 2"/>
        <xdr:cNvSpPr>
          <a:spLocks/>
        </xdr:cNvSpPr>
      </xdr:nvSpPr>
      <xdr:spPr>
        <a:xfrm>
          <a:off x="2019300" y="4705350"/>
          <a:ext cx="10858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25</xdr:row>
      <xdr:rowOff>95250</xdr:rowOff>
    </xdr:from>
    <xdr:to>
      <xdr:col>11</xdr:col>
      <xdr:colOff>704850</xdr:colOff>
      <xdr:row>25</xdr:row>
      <xdr:rowOff>95250</xdr:rowOff>
    </xdr:to>
    <xdr:sp>
      <xdr:nvSpPr>
        <xdr:cNvPr id="3" name="Line 3"/>
        <xdr:cNvSpPr>
          <a:spLocks/>
        </xdr:cNvSpPr>
      </xdr:nvSpPr>
      <xdr:spPr>
        <a:xfrm>
          <a:off x="2019300" y="4876800"/>
          <a:ext cx="643890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26</xdr:row>
      <xdr:rowOff>95250</xdr:rowOff>
    </xdr:from>
    <xdr:to>
      <xdr:col>3</xdr:col>
      <xdr:colOff>723900</xdr:colOff>
      <xdr:row>26</xdr:row>
      <xdr:rowOff>95250</xdr:rowOff>
    </xdr:to>
    <xdr:sp>
      <xdr:nvSpPr>
        <xdr:cNvPr id="4" name="Line 4"/>
        <xdr:cNvSpPr>
          <a:spLocks/>
        </xdr:cNvSpPr>
      </xdr:nvSpPr>
      <xdr:spPr>
        <a:xfrm>
          <a:off x="2019300" y="5048250"/>
          <a:ext cx="10858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27</xdr:row>
      <xdr:rowOff>95250</xdr:rowOff>
    </xdr:from>
    <xdr:to>
      <xdr:col>3</xdr:col>
      <xdr:colOff>723900</xdr:colOff>
      <xdr:row>27</xdr:row>
      <xdr:rowOff>95250</xdr:rowOff>
    </xdr:to>
    <xdr:sp>
      <xdr:nvSpPr>
        <xdr:cNvPr id="5" name="Line 5"/>
        <xdr:cNvSpPr>
          <a:spLocks/>
        </xdr:cNvSpPr>
      </xdr:nvSpPr>
      <xdr:spPr>
        <a:xfrm>
          <a:off x="2019300" y="5219700"/>
          <a:ext cx="10858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95250</xdr:rowOff>
    </xdr:from>
    <xdr:to>
      <xdr:col>3</xdr:col>
      <xdr:colOff>714375</xdr:colOff>
      <xdr:row>28</xdr:row>
      <xdr:rowOff>95250</xdr:rowOff>
    </xdr:to>
    <xdr:sp>
      <xdr:nvSpPr>
        <xdr:cNvPr id="6" name="Line 6"/>
        <xdr:cNvSpPr>
          <a:spLocks/>
        </xdr:cNvSpPr>
      </xdr:nvSpPr>
      <xdr:spPr>
        <a:xfrm>
          <a:off x="2009775" y="5391150"/>
          <a:ext cx="10858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29</xdr:row>
      <xdr:rowOff>95250</xdr:rowOff>
    </xdr:from>
    <xdr:to>
      <xdr:col>3</xdr:col>
      <xdr:colOff>704850</xdr:colOff>
      <xdr:row>29</xdr:row>
      <xdr:rowOff>95250</xdr:rowOff>
    </xdr:to>
    <xdr:sp>
      <xdr:nvSpPr>
        <xdr:cNvPr id="7" name="Line 7"/>
        <xdr:cNvSpPr>
          <a:spLocks/>
        </xdr:cNvSpPr>
      </xdr:nvSpPr>
      <xdr:spPr>
        <a:xfrm>
          <a:off x="2000250" y="5562600"/>
          <a:ext cx="10858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26</xdr:row>
      <xdr:rowOff>104775</xdr:rowOff>
    </xdr:from>
    <xdr:to>
      <xdr:col>11</xdr:col>
      <xdr:colOff>723900</xdr:colOff>
      <xdr:row>26</xdr:row>
      <xdr:rowOff>104775</xdr:rowOff>
    </xdr:to>
    <xdr:sp>
      <xdr:nvSpPr>
        <xdr:cNvPr id="8" name="Line 8"/>
        <xdr:cNvSpPr>
          <a:spLocks/>
        </xdr:cNvSpPr>
      </xdr:nvSpPr>
      <xdr:spPr>
        <a:xfrm>
          <a:off x="4676775" y="5057775"/>
          <a:ext cx="380047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27</xdr:row>
      <xdr:rowOff>95250</xdr:rowOff>
    </xdr:from>
    <xdr:to>
      <xdr:col>11</xdr:col>
      <xdr:colOff>714375</xdr:colOff>
      <xdr:row>27</xdr:row>
      <xdr:rowOff>95250</xdr:rowOff>
    </xdr:to>
    <xdr:sp>
      <xdr:nvSpPr>
        <xdr:cNvPr id="9" name="Line 9"/>
        <xdr:cNvSpPr>
          <a:spLocks/>
        </xdr:cNvSpPr>
      </xdr:nvSpPr>
      <xdr:spPr>
        <a:xfrm>
          <a:off x="4667250" y="5219700"/>
          <a:ext cx="380047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28</xdr:row>
      <xdr:rowOff>85725</xdr:rowOff>
    </xdr:from>
    <xdr:to>
      <xdr:col>11</xdr:col>
      <xdr:colOff>714375</xdr:colOff>
      <xdr:row>28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6048375" y="5381625"/>
          <a:ext cx="24193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29</xdr:row>
      <xdr:rowOff>85725</xdr:rowOff>
    </xdr:from>
    <xdr:to>
      <xdr:col>9</xdr:col>
      <xdr:colOff>704850</xdr:colOff>
      <xdr:row>29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4657725" y="5553075"/>
          <a:ext cx="24574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31</xdr:row>
      <xdr:rowOff>95250</xdr:rowOff>
    </xdr:from>
    <xdr:to>
      <xdr:col>3</xdr:col>
      <xdr:colOff>714375</xdr:colOff>
      <xdr:row>31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2009775" y="5905500"/>
          <a:ext cx="10858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31</xdr:row>
      <xdr:rowOff>85725</xdr:rowOff>
    </xdr:from>
    <xdr:to>
      <xdr:col>7</xdr:col>
      <xdr:colOff>695325</xdr:colOff>
      <xdr:row>31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4676775" y="5895975"/>
          <a:ext cx="10858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31</xdr:row>
      <xdr:rowOff>95250</xdr:rowOff>
    </xdr:from>
    <xdr:to>
      <xdr:col>11</xdr:col>
      <xdr:colOff>676275</xdr:colOff>
      <xdr:row>31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7343775" y="5905500"/>
          <a:ext cx="10858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6</xdr:row>
      <xdr:rowOff>95250</xdr:rowOff>
    </xdr:from>
    <xdr:to>
      <xdr:col>11</xdr:col>
      <xdr:colOff>695325</xdr:colOff>
      <xdr:row>6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7362825" y="1495425"/>
          <a:ext cx="10858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7</xdr:row>
      <xdr:rowOff>95250</xdr:rowOff>
    </xdr:from>
    <xdr:to>
      <xdr:col>11</xdr:col>
      <xdr:colOff>695325</xdr:colOff>
      <xdr:row>7</xdr:row>
      <xdr:rowOff>95250</xdr:rowOff>
    </xdr:to>
    <xdr:sp>
      <xdr:nvSpPr>
        <xdr:cNvPr id="16" name="Line 17"/>
        <xdr:cNvSpPr>
          <a:spLocks/>
        </xdr:cNvSpPr>
      </xdr:nvSpPr>
      <xdr:spPr>
        <a:xfrm>
          <a:off x="7362825" y="1666875"/>
          <a:ext cx="10858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8</xdr:row>
      <xdr:rowOff>95250</xdr:rowOff>
    </xdr:from>
    <xdr:to>
      <xdr:col>11</xdr:col>
      <xdr:colOff>685800</xdr:colOff>
      <xdr:row>8</xdr:row>
      <xdr:rowOff>95250</xdr:rowOff>
    </xdr:to>
    <xdr:sp>
      <xdr:nvSpPr>
        <xdr:cNvPr id="17" name="Line 18"/>
        <xdr:cNvSpPr>
          <a:spLocks/>
        </xdr:cNvSpPr>
      </xdr:nvSpPr>
      <xdr:spPr>
        <a:xfrm>
          <a:off x="7353300" y="1838325"/>
          <a:ext cx="10858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9</xdr:row>
      <xdr:rowOff>95250</xdr:rowOff>
    </xdr:from>
    <xdr:to>
      <xdr:col>11</xdr:col>
      <xdr:colOff>685800</xdr:colOff>
      <xdr:row>9</xdr:row>
      <xdr:rowOff>95250</xdr:rowOff>
    </xdr:to>
    <xdr:sp>
      <xdr:nvSpPr>
        <xdr:cNvPr id="18" name="Line 19"/>
        <xdr:cNvSpPr>
          <a:spLocks/>
        </xdr:cNvSpPr>
      </xdr:nvSpPr>
      <xdr:spPr>
        <a:xfrm>
          <a:off x="7353300" y="2009775"/>
          <a:ext cx="10858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10</xdr:row>
      <xdr:rowOff>95250</xdr:rowOff>
    </xdr:from>
    <xdr:to>
      <xdr:col>11</xdr:col>
      <xdr:colOff>685800</xdr:colOff>
      <xdr:row>10</xdr:row>
      <xdr:rowOff>95250</xdr:rowOff>
    </xdr:to>
    <xdr:sp>
      <xdr:nvSpPr>
        <xdr:cNvPr id="19" name="Line 20"/>
        <xdr:cNvSpPr>
          <a:spLocks/>
        </xdr:cNvSpPr>
      </xdr:nvSpPr>
      <xdr:spPr>
        <a:xfrm>
          <a:off x="7353300" y="2181225"/>
          <a:ext cx="10858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11</xdr:row>
      <xdr:rowOff>76200</xdr:rowOff>
    </xdr:from>
    <xdr:to>
      <xdr:col>5</xdr:col>
      <xdr:colOff>733425</xdr:colOff>
      <xdr:row>11</xdr:row>
      <xdr:rowOff>76200</xdr:rowOff>
    </xdr:to>
    <xdr:sp>
      <xdr:nvSpPr>
        <xdr:cNvPr id="20" name="Line 21"/>
        <xdr:cNvSpPr>
          <a:spLocks/>
        </xdr:cNvSpPr>
      </xdr:nvSpPr>
      <xdr:spPr>
        <a:xfrm>
          <a:off x="2028825" y="2333625"/>
          <a:ext cx="242887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14</xdr:row>
      <xdr:rowOff>95250</xdr:rowOff>
    </xdr:from>
    <xdr:to>
      <xdr:col>3</xdr:col>
      <xdr:colOff>742950</xdr:colOff>
      <xdr:row>14</xdr:row>
      <xdr:rowOff>95250</xdr:rowOff>
    </xdr:to>
    <xdr:sp>
      <xdr:nvSpPr>
        <xdr:cNvPr id="21" name="Line 22"/>
        <xdr:cNvSpPr>
          <a:spLocks/>
        </xdr:cNvSpPr>
      </xdr:nvSpPr>
      <xdr:spPr>
        <a:xfrm>
          <a:off x="2038350" y="2867025"/>
          <a:ext cx="10858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10</xdr:row>
      <xdr:rowOff>95250</xdr:rowOff>
    </xdr:from>
    <xdr:to>
      <xdr:col>3</xdr:col>
      <xdr:colOff>742950</xdr:colOff>
      <xdr:row>10</xdr:row>
      <xdr:rowOff>95250</xdr:rowOff>
    </xdr:to>
    <xdr:sp>
      <xdr:nvSpPr>
        <xdr:cNvPr id="22" name="Line 23"/>
        <xdr:cNvSpPr>
          <a:spLocks/>
        </xdr:cNvSpPr>
      </xdr:nvSpPr>
      <xdr:spPr>
        <a:xfrm>
          <a:off x="2038350" y="2181225"/>
          <a:ext cx="10858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10</xdr:row>
      <xdr:rowOff>95250</xdr:rowOff>
    </xdr:from>
    <xdr:to>
      <xdr:col>7</xdr:col>
      <xdr:colOff>733425</xdr:colOff>
      <xdr:row>10</xdr:row>
      <xdr:rowOff>95250</xdr:rowOff>
    </xdr:to>
    <xdr:sp>
      <xdr:nvSpPr>
        <xdr:cNvPr id="23" name="Line 24"/>
        <xdr:cNvSpPr>
          <a:spLocks/>
        </xdr:cNvSpPr>
      </xdr:nvSpPr>
      <xdr:spPr>
        <a:xfrm>
          <a:off x="4714875" y="2181225"/>
          <a:ext cx="10858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6</xdr:row>
      <xdr:rowOff>85725</xdr:rowOff>
    </xdr:from>
    <xdr:to>
      <xdr:col>7</xdr:col>
      <xdr:colOff>714375</xdr:colOff>
      <xdr:row>6</xdr:row>
      <xdr:rowOff>85725</xdr:rowOff>
    </xdr:to>
    <xdr:sp>
      <xdr:nvSpPr>
        <xdr:cNvPr id="24" name="Line 25"/>
        <xdr:cNvSpPr>
          <a:spLocks/>
        </xdr:cNvSpPr>
      </xdr:nvSpPr>
      <xdr:spPr>
        <a:xfrm>
          <a:off x="4695825" y="1485900"/>
          <a:ext cx="10858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24</xdr:row>
      <xdr:rowOff>95250</xdr:rowOff>
    </xdr:from>
    <xdr:to>
      <xdr:col>9</xdr:col>
      <xdr:colOff>685800</xdr:colOff>
      <xdr:row>24</xdr:row>
      <xdr:rowOff>95250</xdr:rowOff>
    </xdr:to>
    <xdr:sp>
      <xdr:nvSpPr>
        <xdr:cNvPr id="25" name="Line 26"/>
        <xdr:cNvSpPr>
          <a:spLocks/>
        </xdr:cNvSpPr>
      </xdr:nvSpPr>
      <xdr:spPr>
        <a:xfrm>
          <a:off x="6010275" y="4705350"/>
          <a:ext cx="10858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SheetLayoutView="100" workbookViewId="0" topLeftCell="A1">
      <selection activeCell="P4" sqref="P4"/>
    </sheetView>
  </sheetViews>
  <sheetFormatPr defaultColWidth="9.00390625" defaultRowHeight="13.5"/>
  <cols>
    <col min="1" max="1" width="13.625" style="0" customWidth="1"/>
    <col min="2" max="2" width="10.625" style="2" customWidth="1"/>
    <col min="3" max="3" width="7.00390625" style="2" customWidth="1"/>
    <col min="4" max="4" width="10.625" style="2" customWidth="1"/>
    <col min="5" max="5" width="7.00390625" style="2" customWidth="1"/>
    <col min="6" max="6" width="10.625" style="2" customWidth="1"/>
    <col min="7" max="7" width="7.00390625" style="2" customWidth="1"/>
    <col min="8" max="8" width="10.625" style="2" customWidth="1"/>
    <col min="9" max="9" width="7.00390625" style="2" customWidth="1"/>
    <col min="10" max="10" width="10.625" style="2" customWidth="1"/>
    <col min="11" max="11" width="7.00390625" style="2" customWidth="1"/>
    <col min="12" max="12" width="10.625" style="2" customWidth="1"/>
    <col min="13" max="13" width="7.00390625" style="2" customWidth="1"/>
    <col min="14" max="14" width="10.625" style="2" customWidth="1"/>
    <col min="15" max="15" width="9.125" style="0" bestFit="1" customWidth="1"/>
  </cols>
  <sheetData>
    <row r="1" spans="1:15" ht="29.25" customHeight="1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2" ht="22.5" customHeight="1">
      <c r="A2" s="36" t="s">
        <v>26</v>
      </c>
      <c r="K2" s="40"/>
      <c r="L2" s="39" t="s">
        <v>29</v>
      </c>
    </row>
    <row r="3" ht="4.5" customHeight="1"/>
    <row r="4" spans="1:15" ht="27">
      <c r="A4" s="4" t="s">
        <v>23</v>
      </c>
      <c r="B4" s="14" t="s">
        <v>5</v>
      </c>
      <c r="C4" s="5" t="s">
        <v>7</v>
      </c>
      <c r="D4" s="14" t="s">
        <v>0</v>
      </c>
      <c r="E4" s="5" t="s">
        <v>7</v>
      </c>
      <c r="F4" s="14" t="s">
        <v>1</v>
      </c>
      <c r="G4" s="5" t="s">
        <v>7</v>
      </c>
      <c r="H4" s="14" t="s">
        <v>2</v>
      </c>
      <c r="I4" s="5" t="s">
        <v>7</v>
      </c>
      <c r="J4" s="14" t="s">
        <v>3</v>
      </c>
      <c r="K4" s="5" t="s">
        <v>7</v>
      </c>
      <c r="L4" s="14" t="s">
        <v>8</v>
      </c>
      <c r="M4" s="5" t="s">
        <v>7</v>
      </c>
      <c r="N4" s="14" t="s">
        <v>4</v>
      </c>
      <c r="O4" s="5" t="s">
        <v>17</v>
      </c>
    </row>
    <row r="5" spans="1:15" ht="13.5">
      <c r="A5" s="42" t="s">
        <v>9</v>
      </c>
      <c r="B5" s="43">
        <v>0.20833333333333334</v>
      </c>
      <c r="C5" s="44">
        <f aca="true" t="shared" si="0" ref="C5:C10">D5-B5</f>
        <v>0.10416666666666666</v>
      </c>
      <c r="D5" s="43">
        <v>0.3125</v>
      </c>
      <c r="E5" s="44">
        <f aca="true" t="shared" si="1" ref="E5:E10">F5-D5</f>
        <v>0.08333333333333331</v>
      </c>
      <c r="F5" s="43">
        <v>0.3958333333333333</v>
      </c>
      <c r="G5" s="44">
        <f>H5-F5</f>
        <v>0.05555555555555558</v>
      </c>
      <c r="H5" s="43">
        <v>0.4513888888888889</v>
      </c>
      <c r="I5" s="44">
        <f>J5-H5</f>
        <v>0.048611111111111105</v>
      </c>
      <c r="J5" s="43">
        <v>0.5</v>
      </c>
      <c r="K5" s="44">
        <f>L5-J5</f>
        <v>0.04166666666666663</v>
      </c>
      <c r="L5" s="43">
        <v>0.5416666666666666</v>
      </c>
      <c r="M5" s="44">
        <f>N5-L5</f>
        <v>0.0625</v>
      </c>
      <c r="N5" s="43">
        <v>0.6041666666666666</v>
      </c>
      <c r="O5" s="45">
        <f aca="true" t="shared" si="2" ref="O5:O17">M5+K5+I5+G5+E5+C5</f>
        <v>0.39583333333333326</v>
      </c>
    </row>
    <row r="6" spans="1:15" ht="13.5">
      <c r="A6" s="12" t="s">
        <v>6</v>
      </c>
      <c r="B6" s="16">
        <v>0.2708333333333333</v>
      </c>
      <c r="C6" s="19">
        <f t="shared" si="0"/>
        <v>0.0625</v>
      </c>
      <c r="D6" s="16">
        <v>0.3333333333333333</v>
      </c>
      <c r="E6" s="19">
        <f t="shared" si="1"/>
        <v>0.07291666666666669</v>
      </c>
      <c r="F6" s="16">
        <v>0.40625</v>
      </c>
      <c r="G6" s="19">
        <f>H6-F6</f>
        <v>0.02430555555555558</v>
      </c>
      <c r="H6" s="16">
        <v>0.4305555555555556</v>
      </c>
      <c r="I6" s="19">
        <f>J6-H6</f>
        <v>0.032638888888888884</v>
      </c>
      <c r="J6" s="16">
        <v>0.46319444444444446</v>
      </c>
      <c r="K6" s="19">
        <f>L6-J6</f>
        <v>0.03888888888888886</v>
      </c>
      <c r="L6" s="16">
        <v>0.5020833333333333</v>
      </c>
      <c r="M6" s="19">
        <f>N6-L6</f>
        <v>0.043055555555555625</v>
      </c>
      <c r="N6" s="16">
        <v>0.545138888888889</v>
      </c>
      <c r="O6" s="9">
        <f t="shared" si="2"/>
        <v>0.27430555555555564</v>
      </c>
    </row>
    <row r="7" spans="1:15" ht="13.5">
      <c r="A7" s="12" t="s">
        <v>11</v>
      </c>
      <c r="B7" s="16">
        <v>0.2916666666666667</v>
      </c>
      <c r="C7" s="19">
        <f t="shared" si="0"/>
        <v>0.05555555555555558</v>
      </c>
      <c r="D7" s="16">
        <v>0.34722222222222227</v>
      </c>
      <c r="E7" s="19">
        <f t="shared" si="1"/>
        <v>0.06597222222222215</v>
      </c>
      <c r="F7" s="16">
        <v>0.4131944444444444</v>
      </c>
      <c r="G7" s="19"/>
      <c r="H7" s="16"/>
      <c r="I7" s="19">
        <f>J7-F7</f>
        <v>0.06041666666666673</v>
      </c>
      <c r="J7" s="16">
        <v>0.47361111111111115</v>
      </c>
      <c r="K7" s="19"/>
      <c r="L7" s="16"/>
      <c r="M7" s="19">
        <f aca="true" t="shared" si="3" ref="M7:M12">N7-J7</f>
        <v>0.07777777777777767</v>
      </c>
      <c r="N7" s="16">
        <v>0.5513888888888888</v>
      </c>
      <c r="O7" s="9">
        <f t="shared" si="2"/>
        <v>0.25972222222222213</v>
      </c>
    </row>
    <row r="8" spans="1:15" ht="13.5">
      <c r="A8" s="12" t="s">
        <v>10</v>
      </c>
      <c r="B8" s="16">
        <v>0.2298611111111111</v>
      </c>
      <c r="C8" s="19">
        <f t="shared" si="0"/>
        <v>0.061805555555555586</v>
      </c>
      <c r="D8" s="16">
        <v>0.2916666666666667</v>
      </c>
      <c r="E8" s="19">
        <f t="shared" si="1"/>
        <v>0.052083333333333315</v>
      </c>
      <c r="F8" s="16">
        <v>0.34375</v>
      </c>
      <c r="G8" s="19">
        <f>H8-F8</f>
        <v>0.03125</v>
      </c>
      <c r="H8" s="16">
        <v>0.375</v>
      </c>
      <c r="I8" s="19">
        <f>J8-H8</f>
        <v>0.03125</v>
      </c>
      <c r="J8" s="16">
        <v>0.40625</v>
      </c>
      <c r="K8" s="20"/>
      <c r="L8" s="22"/>
      <c r="M8" s="19">
        <f t="shared" si="3"/>
        <v>0.0625</v>
      </c>
      <c r="N8" s="16">
        <v>0.46875</v>
      </c>
      <c r="O8" s="9">
        <f t="shared" si="2"/>
        <v>0.2388888888888889</v>
      </c>
    </row>
    <row r="9" spans="1:15" ht="13.5">
      <c r="A9" s="12" t="s">
        <v>12</v>
      </c>
      <c r="B9" s="16">
        <v>0.18055555555555555</v>
      </c>
      <c r="C9" s="19">
        <f t="shared" si="0"/>
        <v>0.053472222222222254</v>
      </c>
      <c r="D9" s="16">
        <v>0.2340277777777778</v>
      </c>
      <c r="E9" s="19">
        <f t="shared" si="1"/>
        <v>0.044444444444444425</v>
      </c>
      <c r="F9" s="16">
        <v>0.27847222222222223</v>
      </c>
      <c r="G9" s="19">
        <f>H9-F9</f>
        <v>0.028472222222222177</v>
      </c>
      <c r="H9" s="16">
        <v>0.3069444444444444</v>
      </c>
      <c r="I9" s="19">
        <f>J9-H9</f>
        <v>0.025694444444444464</v>
      </c>
      <c r="J9" s="16">
        <v>0.3326388888888889</v>
      </c>
      <c r="K9" s="19"/>
      <c r="L9" s="16"/>
      <c r="M9" s="19">
        <f t="shared" si="3"/>
        <v>0.06458333333333333</v>
      </c>
      <c r="N9" s="16">
        <v>0.3972222222222222</v>
      </c>
      <c r="O9" s="9">
        <f t="shared" si="2"/>
        <v>0.21666666666666665</v>
      </c>
    </row>
    <row r="10" spans="1:15" ht="13.5">
      <c r="A10" s="12" t="s">
        <v>14</v>
      </c>
      <c r="B10" s="16">
        <v>0.16666666666666666</v>
      </c>
      <c r="C10" s="19">
        <f t="shared" si="0"/>
        <v>0.05555555555555555</v>
      </c>
      <c r="D10" s="16">
        <v>0.2222222222222222</v>
      </c>
      <c r="E10" s="19">
        <f t="shared" si="1"/>
        <v>0.041666666666666685</v>
      </c>
      <c r="F10" s="16">
        <v>0.2638888888888889</v>
      </c>
      <c r="G10" s="19">
        <f>H10-F10</f>
        <v>0.02777777777777779</v>
      </c>
      <c r="H10" s="16">
        <v>0.2916666666666667</v>
      </c>
      <c r="I10" s="19">
        <f>J10-H10</f>
        <v>0.02777777777777779</v>
      </c>
      <c r="J10" s="16">
        <v>0.3194444444444445</v>
      </c>
      <c r="K10" s="20"/>
      <c r="L10" s="22"/>
      <c r="M10" s="19">
        <f t="shared" si="3"/>
        <v>0.055555555555555525</v>
      </c>
      <c r="N10" s="16">
        <v>0.375</v>
      </c>
      <c r="O10" s="9">
        <f t="shared" si="2"/>
        <v>0.20833333333333334</v>
      </c>
    </row>
    <row r="11" spans="1:15" ht="13.5">
      <c r="A11" s="12" t="s">
        <v>15</v>
      </c>
      <c r="B11" s="16">
        <v>0.20833333333333334</v>
      </c>
      <c r="C11" s="20"/>
      <c r="D11" s="22"/>
      <c r="E11" s="19">
        <f>F11-B11</f>
        <v>0.08333333333333334</v>
      </c>
      <c r="F11" s="16">
        <v>0.2916666666666667</v>
      </c>
      <c r="G11" s="20"/>
      <c r="H11" s="22"/>
      <c r="I11" s="19">
        <f>J11-F11</f>
        <v>0.10416666666666663</v>
      </c>
      <c r="J11" s="16">
        <v>0.3958333333333333</v>
      </c>
      <c r="K11" s="20"/>
      <c r="L11" s="22"/>
      <c r="M11" s="19">
        <f t="shared" si="3"/>
        <v>0.09027777777777779</v>
      </c>
      <c r="N11" s="16">
        <v>0.4861111111111111</v>
      </c>
      <c r="O11" s="9">
        <f t="shared" si="2"/>
        <v>0.2777777777777778</v>
      </c>
    </row>
    <row r="12" spans="1:15" ht="13.5">
      <c r="A12" s="12" t="s">
        <v>16</v>
      </c>
      <c r="B12" s="16">
        <v>0.22916666666666666</v>
      </c>
      <c r="C12" s="20"/>
      <c r="D12" s="22"/>
      <c r="E12" s="20"/>
      <c r="F12" s="22"/>
      <c r="G12" s="19">
        <f>H12-B12</f>
        <v>0.11111111111111108</v>
      </c>
      <c r="H12" s="16">
        <v>0.34027777777777773</v>
      </c>
      <c r="I12" s="19">
        <f>J12-H12</f>
        <v>0.041666666666666685</v>
      </c>
      <c r="J12" s="16">
        <v>0.3819444444444444</v>
      </c>
      <c r="K12" s="19">
        <f aca="true" t="shared" si="4" ref="K12:K17">L12-J12</f>
        <v>0.020833333333333315</v>
      </c>
      <c r="L12" s="16">
        <v>0.40277777777777773</v>
      </c>
      <c r="M12" s="19">
        <f t="shared" si="3"/>
        <v>0.07986111111111116</v>
      </c>
      <c r="N12" s="16">
        <v>0.4618055555555556</v>
      </c>
      <c r="O12" s="9">
        <f t="shared" si="2"/>
        <v>0.2534722222222222</v>
      </c>
    </row>
    <row r="13" spans="1:15" ht="13.5">
      <c r="A13" s="23" t="s">
        <v>18</v>
      </c>
      <c r="B13" s="24">
        <v>0.21458333333333335</v>
      </c>
      <c r="C13" s="25">
        <f>D13-B13</f>
        <v>0.04930555555555555</v>
      </c>
      <c r="D13" s="24">
        <v>0.2638888888888889</v>
      </c>
      <c r="E13" s="25">
        <f>F13-D13</f>
        <v>0.05555555555555558</v>
      </c>
      <c r="F13" s="24">
        <v>0.3194444444444445</v>
      </c>
      <c r="G13" s="26"/>
      <c r="H13" s="27"/>
      <c r="I13" s="25">
        <f>J13-F13</f>
        <v>0.05347222222222214</v>
      </c>
      <c r="J13" s="24">
        <v>0.3729166666666666</v>
      </c>
      <c r="K13" s="25">
        <f t="shared" si="4"/>
        <v>0.03680555555555565</v>
      </c>
      <c r="L13" s="24">
        <v>0.40972222222222227</v>
      </c>
      <c r="M13" s="25">
        <f>N13-L13</f>
        <v>0.04583333333333328</v>
      </c>
      <c r="N13" s="24">
        <v>0.45555555555555555</v>
      </c>
      <c r="O13" s="10">
        <f t="shared" si="2"/>
        <v>0.2409722222222222</v>
      </c>
    </row>
    <row r="14" spans="1:15" ht="13.5">
      <c r="A14" s="28" t="s">
        <v>19</v>
      </c>
      <c r="B14" s="37">
        <v>0.21180555555555555</v>
      </c>
      <c r="C14" s="30">
        <f>D14-B14</f>
        <v>0.05902777777777776</v>
      </c>
      <c r="D14" s="29">
        <v>0.2708333333333333</v>
      </c>
      <c r="E14" s="30">
        <f>F14-D14</f>
        <v>0.0625</v>
      </c>
      <c r="F14" s="29">
        <v>0.3333333333333333</v>
      </c>
      <c r="G14" s="30">
        <f>H14-F14</f>
        <v>0.02777777777777779</v>
      </c>
      <c r="H14" s="29">
        <v>0.3611111111111111</v>
      </c>
      <c r="I14" s="30">
        <f>J14-F14</f>
        <v>0.0625</v>
      </c>
      <c r="J14" s="29">
        <v>0.3958333333333333</v>
      </c>
      <c r="K14" s="30">
        <f t="shared" si="4"/>
        <v>0.03819444444444442</v>
      </c>
      <c r="L14" s="29">
        <v>0.43402777777777773</v>
      </c>
      <c r="M14" s="30">
        <f>N14-L14</f>
        <v>0.04513888888888895</v>
      </c>
      <c r="N14" s="37">
        <v>0.4791666666666667</v>
      </c>
      <c r="O14" s="31">
        <f t="shared" si="2"/>
        <v>0.29513888888888895</v>
      </c>
    </row>
    <row r="15" spans="1:15" ht="13.5">
      <c r="A15" s="11" t="s">
        <v>20</v>
      </c>
      <c r="B15" s="15">
        <v>0.20069444444444443</v>
      </c>
      <c r="C15" s="18"/>
      <c r="D15" s="15"/>
      <c r="E15" s="18">
        <f>F15-B15</f>
        <v>0.1138888888888889</v>
      </c>
      <c r="F15" s="15">
        <v>0.3145833333333333</v>
      </c>
      <c r="G15" s="18"/>
      <c r="H15" s="15"/>
      <c r="I15" s="18">
        <f>J15-F15</f>
        <v>0.05625000000000002</v>
      </c>
      <c r="J15" s="15">
        <v>0.37083333333333335</v>
      </c>
      <c r="K15" s="18">
        <f t="shared" si="4"/>
        <v>0.0618055555555555</v>
      </c>
      <c r="L15" s="15">
        <v>0.43263888888888885</v>
      </c>
      <c r="M15" s="18">
        <f>N15-L15</f>
        <v>0.06597222222222227</v>
      </c>
      <c r="N15" s="15">
        <v>0.4986111111111111</v>
      </c>
      <c r="O15" s="8">
        <f t="shared" si="2"/>
        <v>0.2979166666666667</v>
      </c>
    </row>
    <row r="16" spans="1:15" ht="13.5">
      <c r="A16" s="12" t="s">
        <v>21</v>
      </c>
      <c r="B16" s="16">
        <v>0.13055555555555556</v>
      </c>
      <c r="C16" s="19">
        <f>D16-B16</f>
        <v>0.048611111111111105</v>
      </c>
      <c r="D16" s="16">
        <v>0.17916666666666667</v>
      </c>
      <c r="E16" s="19">
        <f>F16-D16</f>
        <v>0.044444444444444425</v>
      </c>
      <c r="F16" s="16">
        <v>0.2236111111111111</v>
      </c>
      <c r="G16" s="19">
        <f>H16-F16</f>
        <v>0.018055555555555575</v>
      </c>
      <c r="H16" s="16">
        <v>0.24166666666666667</v>
      </c>
      <c r="I16" s="19">
        <f>J16-F16</f>
        <v>0.04375000000000001</v>
      </c>
      <c r="J16" s="16">
        <v>0.2673611111111111</v>
      </c>
      <c r="K16" s="19">
        <f t="shared" si="4"/>
        <v>0.028472222222222232</v>
      </c>
      <c r="L16" s="16">
        <v>0.29583333333333334</v>
      </c>
      <c r="M16" s="19">
        <f>N16-L16</f>
        <v>0.03958333333333336</v>
      </c>
      <c r="N16" s="16">
        <v>0.3354166666666667</v>
      </c>
      <c r="O16" s="9">
        <f t="shared" si="2"/>
        <v>0.2229166666666667</v>
      </c>
    </row>
    <row r="17" spans="1:15" ht="14.25" thickBot="1">
      <c r="A17" s="13" t="s">
        <v>22</v>
      </c>
      <c r="B17" s="17">
        <v>0.1840277777777778</v>
      </c>
      <c r="C17" s="21">
        <f>D17-B17</f>
        <v>0.07291666666666669</v>
      </c>
      <c r="D17" s="17">
        <v>0.2569444444444445</v>
      </c>
      <c r="E17" s="21">
        <f>F17-D17</f>
        <v>0.08333333333333326</v>
      </c>
      <c r="F17" s="17">
        <v>0.34027777777777773</v>
      </c>
      <c r="G17" s="21">
        <f>H17-F17</f>
        <v>0.02430555555555558</v>
      </c>
      <c r="H17" s="17">
        <v>0.3645833333333333</v>
      </c>
      <c r="I17" s="21">
        <f>J17-F17</f>
        <v>0.05555555555555558</v>
      </c>
      <c r="J17" s="17">
        <v>0.3958333333333333</v>
      </c>
      <c r="K17" s="21">
        <f t="shared" si="4"/>
        <v>0.041666666666666685</v>
      </c>
      <c r="L17" s="17">
        <v>0.4375</v>
      </c>
      <c r="M17" s="21">
        <f>N17-L17</f>
        <v>0.048611111111111105</v>
      </c>
      <c r="N17" s="17">
        <v>0.4861111111111111</v>
      </c>
      <c r="O17" s="10">
        <f t="shared" si="2"/>
        <v>0.3263888888888889</v>
      </c>
    </row>
    <row r="18" spans="2:15" ht="14.25" thickBot="1">
      <c r="B18" s="1"/>
      <c r="D18" s="1"/>
      <c r="N18" s="2" t="s">
        <v>24</v>
      </c>
      <c r="O18" s="6">
        <f>AVERAGE(O6:O17)</f>
        <v>0.259375</v>
      </c>
    </row>
    <row r="19" spans="1:15" ht="17.25">
      <c r="A19" s="36" t="s">
        <v>27</v>
      </c>
      <c r="B19" s="1"/>
      <c r="D19" s="1"/>
      <c r="O19" s="7"/>
    </row>
    <row r="20" spans="2:15" ht="4.5" customHeight="1">
      <c r="B20" s="1"/>
      <c r="D20" s="1"/>
      <c r="O20" s="3"/>
    </row>
    <row r="21" spans="1:15" ht="27">
      <c r="A21" s="4" t="s">
        <v>23</v>
      </c>
      <c r="B21" s="14" t="s">
        <v>4</v>
      </c>
      <c r="C21" s="5" t="s">
        <v>7</v>
      </c>
      <c r="D21" s="14" t="s">
        <v>8</v>
      </c>
      <c r="E21" s="5" t="s">
        <v>7</v>
      </c>
      <c r="F21" s="14" t="s">
        <v>3</v>
      </c>
      <c r="G21" s="5" t="s">
        <v>7</v>
      </c>
      <c r="H21" s="14" t="s">
        <v>2</v>
      </c>
      <c r="I21" s="5" t="s">
        <v>7</v>
      </c>
      <c r="J21" s="14" t="s">
        <v>1</v>
      </c>
      <c r="K21" s="5" t="s">
        <v>7</v>
      </c>
      <c r="L21" s="14" t="s">
        <v>0</v>
      </c>
      <c r="M21" s="5" t="s">
        <v>7</v>
      </c>
      <c r="N21" s="14" t="s">
        <v>5</v>
      </c>
      <c r="O21" s="5" t="s">
        <v>17</v>
      </c>
    </row>
    <row r="22" spans="1:15" ht="13.5">
      <c r="A22" s="42" t="s">
        <v>9</v>
      </c>
      <c r="B22" s="43">
        <v>0.625</v>
      </c>
      <c r="C22" s="44">
        <f>D22-B22</f>
        <v>0.03472222222222221</v>
      </c>
      <c r="D22" s="43">
        <v>0.6597222222222222</v>
      </c>
      <c r="E22" s="44">
        <f>F22-D22</f>
        <v>0.02777777777777779</v>
      </c>
      <c r="F22" s="43">
        <v>0.6875</v>
      </c>
      <c r="G22" s="44">
        <f>H22-F22</f>
        <v>0.02777777777777779</v>
      </c>
      <c r="H22" s="43">
        <v>0.7152777777777778</v>
      </c>
      <c r="I22" s="44">
        <f>J22-H22</f>
        <v>0.03472222222222221</v>
      </c>
      <c r="J22" s="43">
        <v>0.75</v>
      </c>
      <c r="K22" s="44">
        <f>L22-J22</f>
        <v>0.04861111111111116</v>
      </c>
      <c r="L22" s="43">
        <v>0.7986111111111112</v>
      </c>
      <c r="M22" s="44">
        <f>N22-L22</f>
        <v>0.0625</v>
      </c>
      <c r="N22" s="43">
        <v>0.8611111111111112</v>
      </c>
      <c r="O22" s="45">
        <f aca="true" t="shared" si="5" ref="O22:O34">M22+K22+I22+G22+E22+C22</f>
        <v>0.23611111111111116</v>
      </c>
    </row>
    <row r="23" spans="1:15" ht="13.5">
      <c r="A23" s="12" t="s">
        <v>6</v>
      </c>
      <c r="B23" s="16">
        <v>0.5659722222222222</v>
      </c>
      <c r="C23" s="19">
        <f>D23-B23</f>
        <v>0.03541666666666665</v>
      </c>
      <c r="D23" s="16">
        <v>0.6013888888888889</v>
      </c>
      <c r="E23" s="19">
        <f>F23-D23</f>
        <v>0.019444444444444486</v>
      </c>
      <c r="F23" s="16">
        <v>0.6208333333333333</v>
      </c>
      <c r="G23" s="19">
        <f>H23-F23</f>
        <v>0.027083333333333348</v>
      </c>
      <c r="H23" s="16">
        <v>0.6479166666666667</v>
      </c>
      <c r="I23" s="19">
        <f>J23-H23</f>
        <v>0.02083333333333326</v>
      </c>
      <c r="J23" s="16">
        <v>0.66875</v>
      </c>
      <c r="K23" s="19">
        <f>L23-J23</f>
        <v>0.050694444444444486</v>
      </c>
      <c r="L23" s="16">
        <v>0.7194444444444444</v>
      </c>
      <c r="M23" s="19">
        <f>N23-L23</f>
        <v>0.04999999999999993</v>
      </c>
      <c r="N23" s="16">
        <v>0.7694444444444444</v>
      </c>
      <c r="O23" s="9">
        <f t="shared" si="5"/>
        <v>0.20347222222222217</v>
      </c>
    </row>
    <row r="24" spans="1:15" ht="13.5">
      <c r="A24" s="12" t="s">
        <v>11</v>
      </c>
      <c r="B24" s="16">
        <v>0.5569444444444445</v>
      </c>
      <c r="C24" s="19"/>
      <c r="D24" s="16"/>
      <c r="E24" s="19">
        <f>F24-B24</f>
        <v>0.043055555555555514</v>
      </c>
      <c r="F24" s="16">
        <v>0.6</v>
      </c>
      <c r="G24" s="19"/>
      <c r="H24" s="16"/>
      <c r="I24" s="19">
        <f>J24-F24</f>
        <v>0.06666666666666665</v>
      </c>
      <c r="J24" s="16">
        <v>0.6666666666666666</v>
      </c>
      <c r="K24" s="19">
        <f>L24-J24</f>
        <v>0.036805555555555536</v>
      </c>
      <c r="L24" s="16">
        <v>0.7034722222222222</v>
      </c>
      <c r="M24" s="19">
        <f>N24-L24</f>
        <v>0.050000000000000044</v>
      </c>
      <c r="N24" s="16">
        <v>0.7534722222222222</v>
      </c>
      <c r="O24" s="9">
        <f t="shared" si="5"/>
        <v>0.19652777777777775</v>
      </c>
    </row>
    <row r="25" spans="1:15" ht="13.5">
      <c r="A25" s="12" t="s">
        <v>10</v>
      </c>
      <c r="B25" s="16">
        <v>0.4791666666666667</v>
      </c>
      <c r="C25" s="20"/>
      <c r="D25" s="22"/>
      <c r="E25" s="19">
        <f>F25-B25</f>
        <v>0.052083333333333315</v>
      </c>
      <c r="F25" s="16">
        <v>0.53125</v>
      </c>
      <c r="G25" s="19">
        <f>H25-F25</f>
        <v>0.02083333333333337</v>
      </c>
      <c r="H25" s="16">
        <v>0.5520833333333334</v>
      </c>
      <c r="I25" s="20"/>
      <c r="J25" s="22"/>
      <c r="K25" s="19">
        <f>L25-H25</f>
        <v>0.0625</v>
      </c>
      <c r="L25" s="16">
        <v>0.6145833333333334</v>
      </c>
      <c r="M25" s="19">
        <f>N25-L25</f>
        <v>0.05555555555555547</v>
      </c>
      <c r="N25" s="16">
        <v>0.6701388888888888</v>
      </c>
      <c r="O25" s="9">
        <f t="shared" si="5"/>
        <v>0.19097222222222215</v>
      </c>
    </row>
    <row r="26" spans="1:15" ht="13.5">
      <c r="A26" s="12" t="s">
        <v>13</v>
      </c>
      <c r="B26" s="16">
        <v>0.4444444444444444</v>
      </c>
      <c r="C26" s="20"/>
      <c r="D26" s="22"/>
      <c r="E26" s="19"/>
      <c r="F26" s="16"/>
      <c r="G26" s="20"/>
      <c r="H26" s="16"/>
      <c r="I26" s="19"/>
      <c r="J26" s="16"/>
      <c r="K26" s="19"/>
      <c r="L26" s="16"/>
      <c r="M26" s="19">
        <f>N26-B26</f>
        <v>0.1777777777777778</v>
      </c>
      <c r="N26" s="16">
        <v>0.6222222222222222</v>
      </c>
      <c r="O26" s="9">
        <f t="shared" si="5"/>
        <v>0.1777777777777778</v>
      </c>
    </row>
    <row r="27" spans="1:15" ht="13.5">
      <c r="A27" s="12" t="s">
        <v>14</v>
      </c>
      <c r="B27" s="16">
        <v>0.3958333333333333</v>
      </c>
      <c r="C27" s="20"/>
      <c r="D27" s="22"/>
      <c r="E27" s="19">
        <f>F27-B27</f>
        <v>0.048611111111111105</v>
      </c>
      <c r="F27" s="16">
        <v>0.4444444444444444</v>
      </c>
      <c r="G27" s="20"/>
      <c r="H27" s="22"/>
      <c r="I27" s="20"/>
      <c r="J27" s="22"/>
      <c r="K27" s="20"/>
      <c r="L27" s="22"/>
      <c r="M27" s="19">
        <f>N27-F27</f>
        <v>0.11111111111111116</v>
      </c>
      <c r="N27" s="16">
        <v>0.5555555555555556</v>
      </c>
      <c r="O27" s="9">
        <f t="shared" si="5"/>
        <v>0.15972222222222227</v>
      </c>
    </row>
    <row r="28" spans="1:15" ht="13.5">
      <c r="A28" s="12" t="s">
        <v>15</v>
      </c>
      <c r="B28" s="16">
        <v>0.5</v>
      </c>
      <c r="C28" s="20"/>
      <c r="D28" s="22"/>
      <c r="E28" s="19">
        <f>F28-B28</f>
        <v>0.046527777777777835</v>
      </c>
      <c r="F28" s="16">
        <v>0.5465277777777778</v>
      </c>
      <c r="G28" s="20"/>
      <c r="H28" s="22"/>
      <c r="I28" s="20"/>
      <c r="J28" s="22"/>
      <c r="K28" s="20"/>
      <c r="L28" s="22"/>
      <c r="M28" s="19">
        <f>N28-F28</f>
        <v>0.16874999999999996</v>
      </c>
      <c r="N28" s="16">
        <v>0.7152777777777778</v>
      </c>
      <c r="O28" s="9">
        <f t="shared" si="5"/>
        <v>0.2152777777777778</v>
      </c>
    </row>
    <row r="29" spans="1:15" ht="13.5">
      <c r="A29" s="12" t="s">
        <v>16</v>
      </c>
      <c r="B29" s="16">
        <v>0.4791666666666667</v>
      </c>
      <c r="C29" s="20"/>
      <c r="D29" s="22"/>
      <c r="E29" s="19">
        <f>F29-B29</f>
        <v>0.045138888888888895</v>
      </c>
      <c r="F29" s="16">
        <v>0.5243055555555556</v>
      </c>
      <c r="G29" s="19">
        <f>H29-F29</f>
        <v>0.02430555555555547</v>
      </c>
      <c r="H29" s="16">
        <v>0.548611111111111</v>
      </c>
      <c r="I29" s="20"/>
      <c r="J29" s="22"/>
      <c r="K29" s="20"/>
      <c r="L29" s="22"/>
      <c r="M29" s="19">
        <f>N29-H29</f>
        <v>0.10763888888888895</v>
      </c>
      <c r="N29" s="16">
        <v>0.65625</v>
      </c>
      <c r="O29" s="9">
        <f t="shared" si="5"/>
        <v>0.17708333333333331</v>
      </c>
    </row>
    <row r="30" spans="1:15" ht="13.5">
      <c r="A30" s="12" t="s">
        <v>18</v>
      </c>
      <c r="B30" s="16">
        <v>0.4791666666666667</v>
      </c>
      <c r="C30" s="20"/>
      <c r="D30" s="22"/>
      <c r="E30" s="19">
        <f>F30-B30</f>
        <v>0.04722222222222222</v>
      </c>
      <c r="F30" s="16">
        <v>0.5263888888888889</v>
      </c>
      <c r="G30" s="20"/>
      <c r="H30" s="22"/>
      <c r="I30" s="20"/>
      <c r="J30" s="22"/>
      <c r="K30" s="19">
        <f>L30-F30</f>
        <v>0.09236111111111112</v>
      </c>
      <c r="L30" s="16">
        <v>0.61875</v>
      </c>
      <c r="M30" s="19">
        <f>N30-L30</f>
        <v>0.039583333333333304</v>
      </c>
      <c r="N30" s="16">
        <v>0.6583333333333333</v>
      </c>
      <c r="O30" s="9">
        <f t="shared" si="5"/>
        <v>0.17916666666666664</v>
      </c>
    </row>
    <row r="31" spans="1:15" ht="13.5">
      <c r="A31" s="32" t="s">
        <v>19</v>
      </c>
      <c r="B31" s="38">
        <v>0.5</v>
      </c>
      <c r="C31" s="34">
        <f>D31-B31</f>
        <v>0.04861111111111105</v>
      </c>
      <c r="D31" s="33">
        <v>0.548611111111111</v>
      </c>
      <c r="E31" s="34">
        <f>F31-D31</f>
        <v>0.01388888888888895</v>
      </c>
      <c r="F31" s="33">
        <v>0.5625</v>
      </c>
      <c r="G31" s="34">
        <f>H31-F31</f>
        <v>0.03819444444444442</v>
      </c>
      <c r="H31" s="33">
        <v>0.6006944444444444</v>
      </c>
      <c r="I31" s="34">
        <f>J31-H31</f>
        <v>0.02430555555555558</v>
      </c>
      <c r="J31" s="33">
        <v>0.625</v>
      </c>
      <c r="K31" s="34">
        <f>L31-J31</f>
        <v>0.047222222222222165</v>
      </c>
      <c r="L31" s="33">
        <v>0.6722222222222222</v>
      </c>
      <c r="M31" s="34">
        <f>N31-L31</f>
        <v>0.05208333333333337</v>
      </c>
      <c r="N31" s="38">
        <v>0.7243055555555555</v>
      </c>
      <c r="O31" s="35">
        <f t="shared" si="5"/>
        <v>0.22430555555555554</v>
      </c>
    </row>
    <row r="32" spans="1:15" ht="13.5">
      <c r="A32" s="12" t="s">
        <v>20</v>
      </c>
      <c r="B32" s="16">
        <v>0.5090277777777777</v>
      </c>
      <c r="C32" s="20"/>
      <c r="D32" s="22"/>
      <c r="E32" s="19">
        <f>F32-B32</f>
        <v>0.057638888888888906</v>
      </c>
      <c r="F32" s="16">
        <v>0.5666666666666667</v>
      </c>
      <c r="G32" s="20"/>
      <c r="H32" s="22"/>
      <c r="I32" s="19">
        <f>J32-F32</f>
        <v>0.05138888888888893</v>
      </c>
      <c r="J32" s="16">
        <v>0.6180555555555556</v>
      </c>
      <c r="K32" s="20"/>
      <c r="L32" s="22"/>
      <c r="M32" s="19">
        <f>N32-J32</f>
        <v>0.08194444444444438</v>
      </c>
      <c r="N32" s="16">
        <v>0.7</v>
      </c>
      <c r="O32" s="9">
        <f t="shared" si="5"/>
        <v>0.1909722222222222</v>
      </c>
    </row>
    <row r="33" spans="1:15" ht="13.5">
      <c r="A33" s="12" t="s">
        <v>21</v>
      </c>
      <c r="B33" s="16">
        <v>0.3666666666666667</v>
      </c>
      <c r="C33" s="19">
        <f>D33-B33</f>
        <v>0.020138888888888873</v>
      </c>
      <c r="D33" s="16">
        <v>0.38680555555555557</v>
      </c>
      <c r="E33" s="19">
        <f>F33-D33</f>
        <v>0.016666666666666663</v>
      </c>
      <c r="F33" s="16">
        <v>0.40347222222222223</v>
      </c>
      <c r="G33" s="19">
        <f>H33-F33</f>
        <v>0.02291666666666664</v>
      </c>
      <c r="H33" s="16">
        <v>0.4263888888888889</v>
      </c>
      <c r="I33" s="19">
        <f>J33-H33</f>
        <v>0.021527777777777812</v>
      </c>
      <c r="J33" s="16">
        <v>0.4479166666666667</v>
      </c>
      <c r="K33" s="19">
        <f>L33-J33</f>
        <v>0.04791666666666666</v>
      </c>
      <c r="L33" s="16">
        <v>0.49583333333333335</v>
      </c>
      <c r="M33" s="19">
        <f>N33-L33</f>
        <v>0.04513888888888884</v>
      </c>
      <c r="N33" s="16">
        <v>0.5409722222222222</v>
      </c>
      <c r="O33" s="9">
        <f t="shared" si="5"/>
        <v>0.1743055555555555</v>
      </c>
    </row>
    <row r="34" spans="1:15" ht="14.25" thickBot="1">
      <c r="A34" s="13" t="s">
        <v>22</v>
      </c>
      <c r="B34" s="17">
        <v>0.5069444444444444</v>
      </c>
      <c r="C34" s="21">
        <f>D34-B34</f>
        <v>0.04513888888888895</v>
      </c>
      <c r="D34" s="17">
        <v>0.5520833333333334</v>
      </c>
      <c r="E34" s="21">
        <f>F34-D34</f>
        <v>0.01736111111111105</v>
      </c>
      <c r="F34" s="17">
        <v>0.5694444444444444</v>
      </c>
      <c r="G34" s="21">
        <f>H34-F34</f>
        <v>0.02777777777777779</v>
      </c>
      <c r="H34" s="17">
        <v>0.5972222222222222</v>
      </c>
      <c r="I34" s="21">
        <f>J34-H34</f>
        <v>0.03819444444444442</v>
      </c>
      <c r="J34" s="17">
        <v>0.6354166666666666</v>
      </c>
      <c r="K34" s="21">
        <f>L34-J34</f>
        <v>0.04861111111111116</v>
      </c>
      <c r="L34" s="17">
        <v>0.6840277777777778</v>
      </c>
      <c r="M34" s="21">
        <f>N34-L34</f>
        <v>0.05555555555555558</v>
      </c>
      <c r="N34" s="17">
        <v>0.7395833333333334</v>
      </c>
      <c r="O34" s="10">
        <f t="shared" si="5"/>
        <v>0.23263888888888895</v>
      </c>
    </row>
    <row r="35" spans="14:15" ht="14.25" thickBot="1">
      <c r="N35" s="2" t="s">
        <v>25</v>
      </c>
      <c r="O35" s="6">
        <f>AVERAGE(O23:O34)</f>
        <v>0.19351851851851845</v>
      </c>
    </row>
  </sheetData>
  <mergeCells count="1">
    <mergeCell ref="A1:O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ignoredErrors>
    <ignoredError sqref="I7 I11 I32 M32 E3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標準パソコン</cp:lastModifiedBy>
  <cp:lastPrinted>2010-06-09T14:52:56Z</cp:lastPrinted>
  <dcterms:created xsi:type="dcterms:W3CDTF">2010-06-09T12:57:15Z</dcterms:created>
  <dcterms:modified xsi:type="dcterms:W3CDTF">2010-06-10T09:28:08Z</dcterms:modified>
  <cp:category/>
  <cp:version/>
  <cp:contentType/>
  <cp:contentStatus/>
</cp:coreProperties>
</file>